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Firme active judet" sheetId="1" r:id="rId1"/>
    <sheet name="Firme active CAEN" sheetId="2" r:id="rId2"/>
  </sheets>
  <definedNames>
    <definedName name="_xlnm.Print_Area" localSheetId="1">'Firme active CAEN'!$A$1:$D$26</definedName>
    <definedName name="_xlnm.Print_Area" localSheetId="0">'Firme active judet'!$A$1:$H$48</definedName>
  </definedNames>
  <calcPr fullCalcOnLoad="1"/>
</workbook>
</file>

<file path=xl/sharedStrings.xml><?xml version="1.0" encoding="utf-8"?>
<sst xmlns="http://schemas.openxmlformats.org/spreadsheetml/2006/main" count="82" uniqueCount="76">
  <si>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</si>
  <si>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</si>
  <si>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</si>
  <si>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</si>
  <si>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</si>
  <si>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</si>
  <si>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</si>
  <si>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</si>
  <si>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</si>
  <si>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</si>
  <si>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</si>
  <si>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</si>
  <si>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</si>
  <si>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</si>
  <si>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</si>
  <si>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</si>
  <si>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</si>
  <si>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</si>
  <si>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</si>
  <si>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</si>
  <si>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</si>
  <si>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</si>
  <si>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</si>
  <si>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</si>
  <si>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</si>
  <si>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</si>
  <si>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</si>
  <si>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</si>
  <si>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</si>
  <si>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</si>
  <si>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</si>
  <si>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</si>
  <si>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</si>
  <si>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</si>
  <si>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</si>
  <si>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</si>
  <si>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</si>
  <si>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</si>
  <si>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</si>
  <si>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</si>
  <si>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</si>
  <si>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</si>
  <si>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</si>
  <si>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Persoane fizice autorizate</t>
  </si>
  <si>
    <t>Persoane juridice</t>
  </si>
  <si>
    <t>Total</t>
  </si>
  <si>
    <t>Dinamica</t>
  </si>
  <si>
    <t xml:space="preserve">Denumire sectiune CAEN </t>
  </si>
  <si>
    <t xml:space="preserve">Dinamica </t>
  </si>
  <si>
    <t>Activităţi de servicii administrative şi activităţi de servicii suport</t>
  </si>
  <si>
    <t>Activităţi de spectacole, culturale şi recreative</t>
  </si>
  <si>
    <t>Activităţi profesionale, ştiinţifice şi tehnice</t>
  </si>
  <si>
    <t>Administraţie publică şi apărare; asigurări sociale din sistemul public</t>
  </si>
  <si>
    <t>Agricultură, silvicultură şi pescuit</t>
  </si>
  <si>
    <t>Alte activităţi de servicii</t>
  </si>
  <si>
    <t>Comerţ cu ridicata şi cu amănuntul; repararea autovehiculelor şi motocicletelor</t>
  </si>
  <si>
    <t>Construcţii</t>
  </si>
  <si>
    <t>Distribuţia apei; salubritate, gestionarea deşeurilor, activităţi de decontaminare</t>
  </si>
  <si>
    <t>Hoteluri şi restaurante</t>
  </si>
  <si>
    <t>Industria extractivă</t>
  </si>
  <si>
    <t>Industria prelucrătoare</t>
  </si>
  <si>
    <t>Informaţii şi comunicaţii</t>
  </si>
  <si>
    <t>Intermedieri financiare şi asigurări</t>
  </si>
  <si>
    <t>Producţia şi furnizarea de energie electrică şi termică, gaze, apă caldă şi aer condiţionat</t>
  </si>
  <si>
    <t>Sănătate şi asistenţă socială</t>
  </si>
  <si>
    <t>Transport şi depozitare</t>
  </si>
  <si>
    <t>Tranzacţii imobiliare</t>
  </si>
  <si>
    <t>Învăţământ</t>
  </si>
  <si>
    <t>Activităţi ale gospodăriilor private în calitate de angajator de personal casnic; activităţi ale gospodariilor private de producere de bunuri şi servicii destinate consumului propriu</t>
  </si>
  <si>
    <t>Grand Total</t>
  </si>
  <si>
    <t>NOTĂ: Sunt considerati activi, din punct de vedere juridic, profesioniştii înregistraţi în Registrul Comerţului care nu şi-au declarat suspendarea activităţii şi nu se află în nici una din stările ce pot duce la pierderea personalităţii juridice. Din numărul total de profesionisti înregistraţi în Registrul Comerţului, au fost excluşi profesioniştii cu suspendare temporară a activităţii, sucursalele, profesioniştii radiaţi, profesioniştii aflaţi în dizolvare, lichidare, reorganizare judiciară, faliment, insolventă, etc.</t>
  </si>
  <si>
    <t>Profesionişti activi din punct de vedere juridic la data de 31.10.2019 comparativ cu aceeaşi perioadă a anului trecut</t>
  </si>
  <si>
    <t>Număr profesionişti activi la 31.10.2019</t>
  </si>
  <si>
    <t>Numar total profesionişti activi la 31.10.2019</t>
  </si>
  <si>
    <t>Număr profesionişti activi la 31.10.2018</t>
  </si>
  <si>
    <t>Numar total profesionişti activi la 31.10.2018</t>
  </si>
</sst>
</file>

<file path=xl/styles.xml><?xml version="1.0" encoding="utf-8"?>
<styleSheet xmlns="http://schemas.openxmlformats.org/spreadsheetml/2006/main">
  <numFmts count="36">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_-;\-* #,##0_-;_-* &quot;-&quot;_-;_-@_-"/>
    <numFmt numFmtId="44" formatCode="_-* #,##0.00\ &quot;RON&quot;_-;\-* #,##0.00\ &quot;RON&quot;_-;_-* &quot;-&quot;??\ &quot;RON&quot;_-;_-@_-"/>
    <numFmt numFmtId="43" formatCode="_-* #,##0.00_-;\-* #,##0.00_-;_-* &quot;-&quot;??_-;_-@_-"/>
    <numFmt numFmtId="164" formatCode="_-* #,##0\ _R_O_N_-;\-* #,##0\ _R_O_N_-;_-* &quot;-&quot;\ _R_O_N_-;_-@_-"/>
    <numFmt numFmtId="165" formatCode="_-* #,##0.00\ _R_O_N_-;\-* #,##0.00\ _R_O_N_-;_-* &quot;-&quot;??\ _R_O_N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 &quot;lei&quot;;\-#,##0\ &quot;lei&quot;"/>
    <numFmt numFmtId="175" formatCode="#,##0\ &quot;lei&quot;;[Red]\-#,##0\ &quot;lei&quot;"/>
    <numFmt numFmtId="176" formatCode="#,##0.00\ &quot;lei&quot;;\-#,##0.00\ &quot;lei&quot;"/>
    <numFmt numFmtId="177" formatCode="#,##0.00\ &quot;lei&quot;;[Red]\-#,##0.00\ &quot;lei&quot;"/>
    <numFmt numFmtId="178" formatCode="_-* #,##0\ &quot;lei&quot;_-;\-* #,##0\ &quot;lei&quot;_-;_-* &quot;-&quot;\ &quot;lei&quot;_-;_-@_-"/>
    <numFmt numFmtId="179" formatCode="_-* #,##0\ _l_e_i_-;\-* #,##0\ _l_e_i_-;_-* &quot;-&quot;\ _l_e_i_-;_-@_-"/>
    <numFmt numFmtId="180" formatCode="_-* #,##0.00\ &quot;lei&quot;_-;\-* #,##0.00\ &quot;lei&quot;_-;_-* &quot;-&quot;??\ &quot;lei&quot;_-;_-@_-"/>
    <numFmt numFmtId="181" formatCode="_-* #,##0.00\ _l_e_i_-;\-* #,##0.00\ _l_e_i_-;_-* &quot;-&quot;??\ _l_e_i_-;_-@_-"/>
    <numFmt numFmtId="182" formatCode="&quot;Da&quot;;&quot;Da&quot;;&quot;Nu&quot;"/>
    <numFmt numFmtId="183" formatCode="&quot;Adevărat&quot;;&quot;Adevărat&quot;;&quot;Fals&quot;"/>
    <numFmt numFmtId="184" formatCode="&quot;Activat&quot;;&quot;Activat&quot;;&quot;Dezactivat&quot;"/>
    <numFmt numFmtId="185" formatCode="#.#"/>
    <numFmt numFmtId="186" formatCode="#.#0&quot;%&quot;"/>
    <numFmt numFmtId="187" formatCode="0.0"/>
    <numFmt numFmtId="188" formatCode="&quot;Yes&quot;;&quot;Yes&quot;;&quot;No&quot;"/>
    <numFmt numFmtId="189" formatCode="&quot;True&quot;;&quot;True&quot;;&quot;False&quot;"/>
    <numFmt numFmtId="190" formatCode="&quot;On&quot;;&quot;On&quot;;&quot;Off&quot;"/>
    <numFmt numFmtId="191" formatCode="[$€-2]\ #,##0.00_);[Red]\([$€-2]\ #,##0.00\)"/>
  </numFmts>
  <fonts count="42">
    <font>
      <sz val="10"/>
      <name val="Arial"/>
      <family val="0"/>
    </font>
    <font>
      <u val="single"/>
      <sz val="8"/>
      <color indexed="12"/>
      <name val="Arial"/>
      <family val="2"/>
    </font>
    <font>
      <u val="single"/>
      <sz val="8"/>
      <color indexed="20"/>
      <name val="Arial"/>
      <family val="2"/>
    </font>
    <font>
      <sz val="8"/>
      <name val="Arial"/>
      <family val="0"/>
    </font>
    <font>
      <b/>
      <sz val="10"/>
      <color indexed="8"/>
      <name val="Arial"/>
      <family val="2"/>
    </font>
    <font>
      <b/>
      <sz val="10"/>
      <name val="Arial"/>
      <family val="2"/>
    </font>
    <font>
      <sz val="10"/>
      <color indexed="8"/>
      <name val="Arial"/>
      <family val="2"/>
    </font>
    <font>
      <b/>
      <sz val="10"/>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8"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1" applyNumberFormat="0" applyAlignment="0" applyProtection="0"/>
    <xf numFmtId="0" fontId="36" fillId="0" borderId="6" applyNumberFormat="0" applyFill="0" applyAlignment="0" applyProtection="0"/>
    <xf numFmtId="0" fontId="37" fillId="30" borderId="0" applyNumberFormat="0" applyBorder="0" applyAlignment="0" applyProtection="0"/>
    <xf numFmtId="0" fontId="0" fillId="31" borderId="7" applyNumberFormat="0" applyFont="0" applyAlignment="0" applyProtection="0"/>
    <xf numFmtId="0" fontId="38" fillId="26"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5">
    <xf numFmtId="0" fontId="0" fillId="0" borderId="0" xfId="0" applyAlignment="1">
      <alignment/>
    </xf>
    <xf numFmtId="0" fontId="0" fillId="0" borderId="0" xfId="0" applyFont="1" applyAlignment="1">
      <alignment/>
    </xf>
    <xf numFmtId="0" fontId="5" fillId="0" borderId="0" xfId="0" applyFont="1" applyAlignment="1">
      <alignment/>
    </xf>
    <xf numFmtId="49" fontId="0" fillId="32" borderId="10" xfId="0" applyNumberFormat="1" applyFont="1" applyFill="1" applyBorder="1" applyAlignment="1">
      <alignment horizontal="left" vertical="top" wrapText="1"/>
    </xf>
    <xf numFmtId="1" fontId="6" fillId="32" borderId="11" xfId="0" applyNumberFormat="1" applyFont="1" applyFill="1" applyBorder="1" applyAlignment="1">
      <alignment horizontal="right" vertical="top" wrapText="1"/>
    </xf>
    <xf numFmtId="49" fontId="5" fillId="32" borderId="11" xfId="0" applyNumberFormat="1" applyFont="1" applyFill="1" applyBorder="1" applyAlignment="1">
      <alignment wrapText="1"/>
    </xf>
    <xf numFmtId="1" fontId="5" fillId="0" borderId="11" xfId="0" applyNumberFormat="1" applyFont="1" applyBorder="1" applyAlignment="1">
      <alignment/>
    </xf>
    <xf numFmtId="10" fontId="5" fillId="0" borderId="12" xfId="59" applyNumberFormat="1" applyFont="1" applyBorder="1" applyAlignment="1">
      <alignment/>
    </xf>
    <xf numFmtId="49" fontId="5" fillId="32" borderId="13" xfId="0" applyNumberFormat="1" applyFont="1" applyFill="1" applyBorder="1" applyAlignment="1">
      <alignment horizontal="left" vertical="top" wrapText="1"/>
    </xf>
    <xf numFmtId="1" fontId="5" fillId="0" borderId="14" xfId="0" applyNumberFormat="1" applyFont="1" applyBorder="1" applyAlignment="1">
      <alignment/>
    </xf>
    <xf numFmtId="10" fontId="5" fillId="0" borderId="15" xfId="59" applyNumberFormat="1" applyFont="1" applyBorder="1" applyAlignment="1">
      <alignment/>
    </xf>
    <xf numFmtId="1" fontId="6" fillId="32" borderId="11" xfId="0" applyNumberFormat="1" applyFont="1" applyFill="1" applyBorder="1" applyAlignment="1">
      <alignment horizontal="right" vertical="center" wrapText="1"/>
    </xf>
    <xf numFmtId="0" fontId="0" fillId="0" borderId="11" xfId="0" applyBorder="1" applyAlignment="1">
      <alignment/>
    </xf>
    <xf numFmtId="1" fontId="0" fillId="0" borderId="11" xfId="0" applyNumberFormat="1" applyBorder="1" applyAlignment="1">
      <alignment/>
    </xf>
    <xf numFmtId="0" fontId="4" fillId="0" borderId="0" xfId="0" applyFont="1" applyAlignment="1">
      <alignment vertical="center" wrapText="1"/>
    </xf>
    <xf numFmtId="0" fontId="5" fillId="32" borderId="16" xfId="0" applyFont="1" applyFill="1" applyBorder="1" applyAlignment="1">
      <alignment horizontal="center" vertical="center" wrapText="1"/>
    </xf>
    <xf numFmtId="0" fontId="5" fillId="32" borderId="17" xfId="0" applyFont="1" applyFill="1" applyBorder="1" applyAlignment="1">
      <alignment horizontal="center" vertical="center" wrapText="1"/>
    </xf>
    <xf numFmtId="0" fontId="5" fillId="32" borderId="18" xfId="0" applyFont="1" applyFill="1" applyBorder="1" applyAlignment="1">
      <alignment horizontal="center" vertical="center" wrapText="1"/>
    </xf>
    <xf numFmtId="49" fontId="6" fillId="32" borderId="10" xfId="0" applyNumberFormat="1" applyFont="1" applyFill="1" applyBorder="1" applyAlignment="1">
      <alignment horizontal="left" vertical="top" wrapText="1"/>
    </xf>
    <xf numFmtId="10" fontId="5" fillId="0" borderId="12" xfId="59" applyNumberFormat="1" applyFont="1" applyBorder="1" applyAlignment="1">
      <alignment vertical="center"/>
    </xf>
    <xf numFmtId="49" fontId="0" fillId="0" borderId="10" xfId="0" applyNumberFormat="1" applyFont="1" applyBorder="1" applyAlignment="1">
      <alignment horizontal="left" vertical="top" wrapText="1"/>
    </xf>
    <xf numFmtId="0" fontId="0" fillId="0" borderId="10" xfId="0" applyBorder="1" applyAlignment="1">
      <alignment/>
    </xf>
    <xf numFmtId="0" fontId="5" fillId="0" borderId="13" xfId="0" applyFont="1" applyBorder="1" applyAlignment="1">
      <alignment/>
    </xf>
    <xf numFmtId="0" fontId="5" fillId="0" borderId="14" xfId="0" applyFont="1" applyBorder="1" applyAlignment="1">
      <alignment/>
    </xf>
    <xf numFmtId="0" fontId="0" fillId="0" borderId="0" xfId="0" applyFont="1" applyAlignment="1">
      <alignment vertical="top" wrapText="1"/>
    </xf>
    <xf numFmtId="0" fontId="4" fillId="0" borderId="0" xfId="0" applyFont="1" applyAlignment="1">
      <alignment horizontal="center" vertical="center" wrapText="1"/>
    </xf>
    <xf numFmtId="0" fontId="5" fillId="0" borderId="17" xfId="0" applyFont="1" applyBorder="1" applyAlignment="1">
      <alignment horizontal="center"/>
    </xf>
    <xf numFmtId="2" fontId="5" fillId="32" borderId="16" xfId="0" applyNumberFormat="1" applyFont="1" applyFill="1" applyBorder="1" applyAlignment="1">
      <alignment horizontal="center" vertical="center" wrapText="1"/>
    </xf>
    <xf numFmtId="2" fontId="5" fillId="32" borderId="10" xfId="0" applyNumberFormat="1" applyFont="1" applyFill="1" applyBorder="1" applyAlignment="1">
      <alignment horizontal="center" vertical="center" wrapText="1"/>
    </xf>
    <xf numFmtId="0" fontId="0" fillId="0" borderId="0" xfId="0" applyFont="1" applyAlignment="1">
      <alignment horizontal="left" vertical="top" wrapText="1"/>
    </xf>
    <xf numFmtId="0" fontId="5" fillId="0" borderId="1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xf>
    <xf numFmtId="0" fontId="5" fillId="0" borderId="12" xfId="0" applyFont="1" applyBorder="1" applyAlignment="1">
      <alignment horizontal="center" vertical="center"/>
    </xf>
    <xf numFmtId="0" fontId="7"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1333500</xdr:colOff>
      <xdr:row>12</xdr:row>
      <xdr:rowOff>9525</xdr:rowOff>
    </xdr:from>
    <xdr:to>
      <xdr:col>5</xdr:col>
      <xdr:colOff>942975</xdr:colOff>
      <xdr:row>38</xdr:row>
      <xdr:rowOff>66675</xdr:rowOff>
    </xdr:to>
    <xdr:sp fLocksText="0">
      <xdr:nvSpPr>
        <xdr:cNvPr id="1" name="TextBox 2" descr="sigla_registrului_comertului_curbe"/>
        <xdr:cNvSpPr txBox="1">
          <a:spLocks noChangeAspect="1" noChangeArrowheads="1"/>
        </xdr:cNvSpPr>
      </xdr:nvSpPr>
      <xdr:spPr>
        <a:xfrm>
          <a:off x="2343150" y="1962150"/>
          <a:ext cx="5753100" cy="42672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2771775</xdr:colOff>
      <xdr:row>4</xdr:row>
      <xdr:rowOff>104775</xdr:rowOff>
    </xdr:from>
    <xdr:to>
      <xdr:col>1</xdr:col>
      <xdr:colOff>1257300</xdr:colOff>
      <xdr:row>22</xdr:row>
      <xdr:rowOff>85725</xdr:rowOff>
    </xdr:to>
    <xdr:sp fLocksText="0">
      <xdr:nvSpPr>
        <xdr:cNvPr id="1" name="TextBox 2" descr="sigla_registrului_comertului_curbe"/>
        <xdr:cNvSpPr txBox="1">
          <a:spLocks noChangeAspect="1" noChangeArrowheads="1"/>
        </xdr:cNvSpPr>
      </xdr:nvSpPr>
      <xdr:spPr>
        <a:xfrm>
          <a:off x="2771775" y="1095375"/>
          <a:ext cx="3438525" cy="29337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tabSelected="1" zoomScalePageLayoutView="0" workbookViewId="0" topLeftCell="A1">
      <selection activeCell="B5" sqref="B5"/>
    </sheetView>
  </sheetViews>
  <sheetFormatPr defaultColWidth="9.140625" defaultRowHeight="12.75"/>
  <cols>
    <col min="1" max="1" width="15.140625" style="1" customWidth="1"/>
    <col min="2" max="2" width="25.8515625" style="1" bestFit="1" customWidth="1"/>
    <col min="3" max="3" width="17.28125" style="1" bestFit="1" customWidth="1"/>
    <col min="4" max="4" width="23.140625" style="2" customWidth="1"/>
    <col min="5" max="5" width="25.8515625" style="1" bestFit="1" customWidth="1"/>
    <col min="6" max="6" width="17.28125" style="1" bestFit="1" customWidth="1"/>
    <col min="7" max="7" width="23.7109375" style="1" customWidth="1"/>
    <col min="8" max="8" width="9.57421875" style="2" bestFit="1" customWidth="1"/>
    <col min="9" max="16384" width="9.140625" style="1" customWidth="1"/>
  </cols>
  <sheetData>
    <row r="1" spans="1:8" ht="12.75">
      <c r="A1" s="25" t="s">
        <v>71</v>
      </c>
      <c r="B1" s="25"/>
      <c r="C1" s="25"/>
      <c r="D1" s="25"/>
      <c r="E1" s="25"/>
      <c r="F1" s="25"/>
      <c r="G1" s="25"/>
      <c r="H1" s="25"/>
    </row>
    <row r="2" spans="1:7" ht="13.5" thickBot="1">
      <c r="A2" s="25"/>
      <c r="B2" s="25"/>
      <c r="C2" s="25"/>
      <c r="E2" s="2"/>
      <c r="F2" s="2"/>
      <c r="G2" s="2"/>
    </row>
    <row r="3" spans="1:8" ht="12.75">
      <c r="A3" s="27" t="s">
        <v>0</v>
      </c>
      <c r="B3" s="26" t="s">
        <v>72</v>
      </c>
      <c r="C3" s="26"/>
      <c r="D3" s="30" t="s">
        <v>73</v>
      </c>
      <c r="E3" s="26" t="s">
        <v>74</v>
      </c>
      <c r="F3" s="26"/>
      <c r="G3" s="30" t="s">
        <v>75</v>
      </c>
      <c r="H3" s="32" t="s">
        <v>46</v>
      </c>
    </row>
    <row r="4" spans="1:8" ht="12.75">
      <c r="A4" s="28"/>
      <c r="B4" s="5" t="s">
        <v>43</v>
      </c>
      <c r="C4" s="5" t="s">
        <v>44</v>
      </c>
      <c r="D4" s="31"/>
      <c r="E4" s="5" t="s">
        <v>43</v>
      </c>
      <c r="F4" s="5" t="s">
        <v>44</v>
      </c>
      <c r="G4" s="31"/>
      <c r="H4" s="33"/>
    </row>
    <row r="5" spans="1:8" ht="12.75">
      <c r="A5" s="3" t="s">
        <v>1</v>
      </c>
      <c r="B5" s="4">
        <v>11579</v>
      </c>
      <c r="C5" s="4">
        <v>14737</v>
      </c>
      <c r="D5" s="6">
        <v>26316</v>
      </c>
      <c r="E5" s="4">
        <v>11727</v>
      </c>
      <c r="F5" s="4">
        <v>13098</v>
      </c>
      <c r="G5" s="6">
        <v>24825</v>
      </c>
      <c r="H5" s="7">
        <f aca="true" t="shared" si="0" ref="H5:H47">(D5-G5)/G5</f>
        <v>0.06006042296072508</v>
      </c>
    </row>
    <row r="6" spans="1:8" ht="12.75">
      <c r="A6" s="3" t="s">
        <v>2</v>
      </c>
      <c r="B6" s="4">
        <v>10707</v>
      </c>
      <c r="C6" s="4">
        <v>20359</v>
      </c>
      <c r="D6" s="6">
        <v>31066</v>
      </c>
      <c r="E6" s="4">
        <v>11161</v>
      </c>
      <c r="F6" s="4">
        <v>18871</v>
      </c>
      <c r="G6" s="6">
        <v>30032</v>
      </c>
      <c r="H6" s="7">
        <f t="shared" si="0"/>
        <v>0.03442994139584443</v>
      </c>
    </row>
    <row r="7" spans="1:8" ht="12.75">
      <c r="A7" s="3" t="s">
        <v>3</v>
      </c>
      <c r="B7" s="4">
        <v>9768</v>
      </c>
      <c r="C7" s="4">
        <v>28100</v>
      </c>
      <c r="D7" s="6">
        <v>37868</v>
      </c>
      <c r="E7" s="4">
        <v>10494</v>
      </c>
      <c r="F7" s="4">
        <v>25878</v>
      </c>
      <c r="G7" s="6">
        <v>36372</v>
      </c>
      <c r="H7" s="7">
        <f t="shared" si="0"/>
        <v>0.04113053997580556</v>
      </c>
    </row>
    <row r="8" spans="1:8" ht="12.75">
      <c r="A8" s="3" t="s">
        <v>4</v>
      </c>
      <c r="B8" s="4">
        <v>9403</v>
      </c>
      <c r="C8" s="4">
        <v>19164</v>
      </c>
      <c r="D8" s="6">
        <v>28567</v>
      </c>
      <c r="E8" s="4">
        <v>10200</v>
      </c>
      <c r="F8" s="4">
        <v>18062</v>
      </c>
      <c r="G8" s="6">
        <v>28262</v>
      </c>
      <c r="H8" s="7">
        <f t="shared" si="0"/>
        <v>0.010791876017267001</v>
      </c>
    </row>
    <row r="9" spans="1:8" ht="12.75">
      <c r="A9" s="3" t="s">
        <v>5</v>
      </c>
      <c r="B9" s="4">
        <v>17082</v>
      </c>
      <c r="C9" s="4">
        <v>33020</v>
      </c>
      <c r="D9" s="6">
        <v>50102</v>
      </c>
      <c r="E9" s="4">
        <v>16934</v>
      </c>
      <c r="F9" s="4">
        <v>31113</v>
      </c>
      <c r="G9" s="6">
        <v>48047</v>
      </c>
      <c r="H9" s="7">
        <f t="shared" si="0"/>
        <v>0.04277062043415822</v>
      </c>
    </row>
    <row r="10" spans="1:8" ht="12.75">
      <c r="A10" s="3" t="s">
        <v>6</v>
      </c>
      <c r="B10" s="4">
        <v>8218</v>
      </c>
      <c r="C10" s="4">
        <v>12181</v>
      </c>
      <c r="D10" s="6">
        <v>20399</v>
      </c>
      <c r="E10" s="4">
        <v>9298</v>
      </c>
      <c r="F10" s="4">
        <v>10924</v>
      </c>
      <c r="G10" s="6">
        <v>20222</v>
      </c>
      <c r="H10" s="7">
        <f t="shared" si="0"/>
        <v>0.008752843437839976</v>
      </c>
    </row>
    <row r="11" spans="1:8" ht="12.75">
      <c r="A11" s="3" t="s">
        <v>7</v>
      </c>
      <c r="B11" s="4">
        <v>7604</v>
      </c>
      <c r="C11" s="4">
        <v>7703</v>
      </c>
      <c r="D11" s="6">
        <v>15307</v>
      </c>
      <c r="E11" s="4">
        <v>7770</v>
      </c>
      <c r="F11" s="4">
        <v>7132</v>
      </c>
      <c r="G11" s="6">
        <v>14902</v>
      </c>
      <c r="H11" s="7">
        <f t="shared" si="0"/>
        <v>0.027177560059052475</v>
      </c>
    </row>
    <row r="12" spans="1:8" ht="12.75">
      <c r="A12" s="3" t="s">
        <v>8</v>
      </c>
      <c r="B12" s="4">
        <v>9414</v>
      </c>
      <c r="C12" s="4">
        <v>32794</v>
      </c>
      <c r="D12" s="6">
        <v>42208</v>
      </c>
      <c r="E12" s="4">
        <v>9654</v>
      </c>
      <c r="F12" s="4">
        <v>30161</v>
      </c>
      <c r="G12" s="6">
        <v>39815</v>
      </c>
      <c r="H12" s="7">
        <f t="shared" si="0"/>
        <v>0.060102976265226676</v>
      </c>
    </row>
    <row r="13" spans="1:8" ht="12.75">
      <c r="A13" s="3" t="s">
        <v>9</v>
      </c>
      <c r="B13" s="4">
        <v>5780</v>
      </c>
      <c r="C13" s="4">
        <v>9866</v>
      </c>
      <c r="D13" s="6">
        <v>15646</v>
      </c>
      <c r="E13" s="4">
        <v>5921</v>
      </c>
      <c r="F13" s="4">
        <v>9616</v>
      </c>
      <c r="G13" s="6">
        <v>15537</v>
      </c>
      <c r="H13" s="7">
        <f t="shared" si="0"/>
        <v>0.007015511359979404</v>
      </c>
    </row>
    <row r="14" spans="1:8" ht="12.75">
      <c r="A14" s="3" t="s">
        <v>10</v>
      </c>
      <c r="B14" s="4">
        <v>26143</v>
      </c>
      <c r="C14" s="4">
        <v>219737</v>
      </c>
      <c r="D14" s="6">
        <v>245880</v>
      </c>
      <c r="E14" s="4">
        <v>26660</v>
      </c>
      <c r="F14" s="4">
        <v>211863</v>
      </c>
      <c r="G14" s="6">
        <v>238523</v>
      </c>
      <c r="H14" s="7">
        <f t="shared" si="0"/>
        <v>0.030843985695299826</v>
      </c>
    </row>
    <row r="15" spans="1:8" ht="12.75">
      <c r="A15" s="3" t="s">
        <v>11</v>
      </c>
      <c r="B15" s="4">
        <v>6654</v>
      </c>
      <c r="C15" s="4">
        <v>15675</v>
      </c>
      <c r="D15" s="6">
        <v>22329</v>
      </c>
      <c r="E15" s="4">
        <v>7000</v>
      </c>
      <c r="F15" s="4">
        <v>14698</v>
      </c>
      <c r="G15" s="6">
        <v>21698</v>
      </c>
      <c r="H15" s="7">
        <f t="shared" si="0"/>
        <v>0.029081021292285004</v>
      </c>
    </row>
    <row r="16" spans="1:8" ht="12.75">
      <c r="A16" s="3" t="s">
        <v>12</v>
      </c>
      <c r="B16" s="4">
        <v>5267</v>
      </c>
      <c r="C16" s="4">
        <v>9070</v>
      </c>
      <c r="D16" s="6">
        <v>14337</v>
      </c>
      <c r="E16" s="4">
        <v>5945</v>
      </c>
      <c r="F16" s="4">
        <v>8425</v>
      </c>
      <c r="G16" s="6">
        <v>14370</v>
      </c>
      <c r="H16" s="7">
        <f t="shared" si="0"/>
        <v>-0.0022964509394572024</v>
      </c>
    </row>
    <row r="17" spans="1:8" ht="12.75">
      <c r="A17" s="3" t="s">
        <v>16</v>
      </c>
      <c r="B17" s="4">
        <v>4703</v>
      </c>
      <c r="C17" s="4">
        <v>8301</v>
      </c>
      <c r="D17" s="6">
        <v>13004</v>
      </c>
      <c r="E17" s="4">
        <v>4863</v>
      </c>
      <c r="F17" s="4">
        <v>7517</v>
      </c>
      <c r="G17" s="6">
        <v>12380</v>
      </c>
      <c r="H17" s="7">
        <f t="shared" si="0"/>
        <v>0.050403877221324715</v>
      </c>
    </row>
    <row r="18" spans="1:8" ht="12.75">
      <c r="A18" s="3" t="s">
        <v>13</v>
      </c>
      <c r="B18" s="4">
        <v>17698</v>
      </c>
      <c r="C18" s="4">
        <v>54949</v>
      </c>
      <c r="D18" s="6">
        <v>72647</v>
      </c>
      <c r="E18" s="4">
        <v>17739</v>
      </c>
      <c r="F18" s="4">
        <v>52836</v>
      </c>
      <c r="G18" s="6">
        <v>70575</v>
      </c>
      <c r="H18" s="7">
        <f t="shared" si="0"/>
        <v>0.029358838115479985</v>
      </c>
    </row>
    <row r="19" spans="1:8" ht="12.75">
      <c r="A19" s="3" t="s">
        <v>14</v>
      </c>
      <c r="B19" s="4">
        <v>10794</v>
      </c>
      <c r="C19" s="4">
        <v>39508</v>
      </c>
      <c r="D19" s="6">
        <v>50302</v>
      </c>
      <c r="E19" s="4">
        <v>11007</v>
      </c>
      <c r="F19" s="4">
        <v>36880</v>
      </c>
      <c r="G19" s="6">
        <v>47887</v>
      </c>
      <c r="H19" s="7">
        <f t="shared" si="0"/>
        <v>0.05043122350533548</v>
      </c>
    </row>
    <row r="20" spans="1:8" ht="12.75">
      <c r="A20" s="3" t="s">
        <v>15</v>
      </c>
      <c r="B20" s="4">
        <v>4799</v>
      </c>
      <c r="C20" s="4">
        <v>5923</v>
      </c>
      <c r="D20" s="6">
        <v>10722</v>
      </c>
      <c r="E20" s="4">
        <v>4872</v>
      </c>
      <c r="F20" s="4">
        <v>5504</v>
      </c>
      <c r="G20" s="6">
        <v>10376</v>
      </c>
      <c r="H20" s="7">
        <f t="shared" si="0"/>
        <v>0.033346183500385505</v>
      </c>
    </row>
    <row r="21" spans="1:8" ht="12.75">
      <c r="A21" s="3" t="s">
        <v>18</v>
      </c>
      <c r="B21" s="4">
        <v>12282</v>
      </c>
      <c r="C21" s="4">
        <v>14704</v>
      </c>
      <c r="D21" s="6">
        <v>26986</v>
      </c>
      <c r="E21" s="4">
        <v>12792</v>
      </c>
      <c r="F21" s="4">
        <v>13120</v>
      </c>
      <c r="G21" s="6">
        <v>25912</v>
      </c>
      <c r="H21" s="7">
        <f t="shared" si="0"/>
        <v>0.04144797777091695</v>
      </c>
    </row>
    <row r="22" spans="1:8" ht="12.75">
      <c r="A22" s="3" t="s">
        <v>17</v>
      </c>
      <c r="B22" s="4">
        <v>12500</v>
      </c>
      <c r="C22" s="4">
        <v>26631</v>
      </c>
      <c r="D22" s="6">
        <v>39131</v>
      </c>
      <c r="E22" s="4">
        <v>12764</v>
      </c>
      <c r="F22" s="4">
        <v>24234</v>
      </c>
      <c r="G22" s="6">
        <v>36998</v>
      </c>
      <c r="H22" s="7">
        <f t="shared" si="0"/>
        <v>0.05765176496026812</v>
      </c>
    </row>
    <row r="23" spans="1:8" ht="12.75">
      <c r="A23" s="3" t="s">
        <v>19</v>
      </c>
      <c r="B23" s="4">
        <v>7121</v>
      </c>
      <c r="C23" s="4">
        <v>19386</v>
      </c>
      <c r="D23" s="6">
        <v>26507</v>
      </c>
      <c r="E23" s="4">
        <v>7576</v>
      </c>
      <c r="F23" s="4">
        <v>18165</v>
      </c>
      <c r="G23" s="6">
        <v>25741</v>
      </c>
      <c r="H23" s="7">
        <f t="shared" si="0"/>
        <v>0.02975797366069694</v>
      </c>
    </row>
    <row r="24" spans="1:8" ht="12.75">
      <c r="A24" s="3" t="s">
        <v>20</v>
      </c>
      <c r="B24" s="4">
        <v>3112</v>
      </c>
      <c r="C24" s="4">
        <v>9511</v>
      </c>
      <c r="D24" s="6">
        <v>12623</v>
      </c>
      <c r="E24" s="4">
        <v>3207</v>
      </c>
      <c r="F24" s="4">
        <v>8430</v>
      </c>
      <c r="G24" s="6">
        <v>11637</v>
      </c>
      <c r="H24" s="7">
        <f t="shared" si="0"/>
        <v>0.08472974134227035</v>
      </c>
    </row>
    <row r="25" spans="1:8" ht="12.75">
      <c r="A25" s="3" t="s">
        <v>21</v>
      </c>
      <c r="B25" s="4">
        <v>5441</v>
      </c>
      <c r="C25" s="4">
        <v>11012</v>
      </c>
      <c r="D25" s="6">
        <v>16453</v>
      </c>
      <c r="E25" s="4">
        <v>6175</v>
      </c>
      <c r="F25" s="4">
        <v>9932</v>
      </c>
      <c r="G25" s="6">
        <v>16107</v>
      </c>
      <c r="H25" s="7">
        <f t="shared" si="0"/>
        <v>0.02148134351524182</v>
      </c>
    </row>
    <row r="26" spans="1:8" ht="12.75">
      <c r="A26" s="3" t="s">
        <v>22</v>
      </c>
      <c r="B26" s="4">
        <v>8712</v>
      </c>
      <c r="C26" s="4">
        <v>10736</v>
      </c>
      <c r="D26" s="6">
        <v>19448</v>
      </c>
      <c r="E26" s="4">
        <v>8741</v>
      </c>
      <c r="F26" s="4">
        <v>10105</v>
      </c>
      <c r="G26" s="6">
        <v>18846</v>
      </c>
      <c r="H26" s="7">
        <f t="shared" si="0"/>
        <v>0.03194311790300329</v>
      </c>
    </row>
    <row r="27" spans="1:8" ht="12.75">
      <c r="A27" s="3" t="s">
        <v>23</v>
      </c>
      <c r="B27" s="4">
        <v>8345</v>
      </c>
      <c r="C27" s="4">
        <v>16330</v>
      </c>
      <c r="D27" s="6">
        <v>24675</v>
      </c>
      <c r="E27" s="4">
        <v>8839</v>
      </c>
      <c r="F27" s="4">
        <v>15347</v>
      </c>
      <c r="G27" s="6">
        <v>24186</v>
      </c>
      <c r="H27" s="7">
        <f t="shared" si="0"/>
        <v>0.020218308112130986</v>
      </c>
    </row>
    <row r="28" spans="1:8" ht="12.75">
      <c r="A28" s="3" t="s">
        <v>24</v>
      </c>
      <c r="B28" s="4">
        <v>4282</v>
      </c>
      <c r="C28" s="4">
        <v>6997</v>
      </c>
      <c r="D28" s="6">
        <v>11279</v>
      </c>
      <c r="E28" s="4">
        <v>4350</v>
      </c>
      <c r="F28" s="4">
        <v>6331</v>
      </c>
      <c r="G28" s="6">
        <v>10681</v>
      </c>
      <c r="H28" s="7">
        <f t="shared" si="0"/>
        <v>0.05598726710982118</v>
      </c>
    </row>
    <row r="29" spans="1:8" ht="12.75">
      <c r="A29" s="3" t="s">
        <v>25</v>
      </c>
      <c r="B29" s="4">
        <v>14038</v>
      </c>
      <c r="C29" s="4">
        <v>31829</v>
      </c>
      <c r="D29" s="6">
        <v>45867</v>
      </c>
      <c r="E29" s="4">
        <v>15357</v>
      </c>
      <c r="F29" s="4">
        <v>28975</v>
      </c>
      <c r="G29" s="6">
        <v>44332</v>
      </c>
      <c r="H29" s="7">
        <f t="shared" si="0"/>
        <v>0.034625101506812236</v>
      </c>
    </row>
    <row r="30" spans="1:8" ht="12.75">
      <c r="A30" s="3" t="s">
        <v>26</v>
      </c>
      <c r="B30" s="4">
        <v>5379</v>
      </c>
      <c r="C30" s="4">
        <v>44272</v>
      </c>
      <c r="D30" s="6">
        <v>49651</v>
      </c>
      <c r="E30" s="4">
        <v>5542</v>
      </c>
      <c r="F30" s="4">
        <v>40984</v>
      </c>
      <c r="G30" s="6">
        <v>46526</v>
      </c>
      <c r="H30" s="7">
        <f t="shared" si="0"/>
        <v>0.06716674547564802</v>
      </c>
    </row>
    <row r="31" spans="1:8" ht="12.75">
      <c r="A31" s="3" t="s">
        <v>27</v>
      </c>
      <c r="B31" s="4">
        <v>11821</v>
      </c>
      <c r="C31" s="4">
        <v>19797</v>
      </c>
      <c r="D31" s="6">
        <v>31618</v>
      </c>
      <c r="E31" s="4">
        <v>13121</v>
      </c>
      <c r="F31" s="4">
        <v>17931</v>
      </c>
      <c r="G31" s="6">
        <v>31052</v>
      </c>
      <c r="H31" s="7">
        <f t="shared" si="0"/>
        <v>0.018227489372665207</v>
      </c>
    </row>
    <row r="32" spans="1:8" ht="12.75">
      <c r="A32" s="3" t="s">
        <v>28</v>
      </c>
      <c r="B32" s="4">
        <v>5933</v>
      </c>
      <c r="C32" s="4">
        <v>6735</v>
      </c>
      <c r="D32" s="6">
        <v>12668</v>
      </c>
      <c r="E32" s="4">
        <v>6371</v>
      </c>
      <c r="F32" s="4">
        <v>6133</v>
      </c>
      <c r="G32" s="6">
        <v>12504</v>
      </c>
      <c r="H32" s="7">
        <f t="shared" si="0"/>
        <v>0.013115802943058221</v>
      </c>
    </row>
    <row r="33" spans="1:8" ht="12.75">
      <c r="A33" s="3" t="s">
        <v>29</v>
      </c>
      <c r="B33" s="4">
        <v>11076</v>
      </c>
      <c r="C33" s="4">
        <v>22024</v>
      </c>
      <c r="D33" s="6">
        <v>33100</v>
      </c>
      <c r="E33" s="4">
        <v>10973</v>
      </c>
      <c r="F33" s="4">
        <v>20238</v>
      </c>
      <c r="G33" s="6">
        <v>31211</v>
      </c>
      <c r="H33" s="7">
        <f t="shared" si="0"/>
        <v>0.06052353336964532</v>
      </c>
    </row>
    <row r="34" spans="1:8" ht="12.75">
      <c r="A34" s="3" t="s">
        <v>30</v>
      </c>
      <c r="B34" s="4">
        <v>7892</v>
      </c>
      <c r="C34" s="4">
        <v>14225</v>
      </c>
      <c r="D34" s="6">
        <v>22117</v>
      </c>
      <c r="E34" s="4">
        <v>8394</v>
      </c>
      <c r="F34" s="4">
        <v>13309</v>
      </c>
      <c r="G34" s="6">
        <v>21703</v>
      </c>
      <c r="H34" s="7">
        <f t="shared" si="0"/>
        <v>0.01907570381974842</v>
      </c>
    </row>
    <row r="35" spans="1:8" ht="12.75">
      <c r="A35" s="3" t="s">
        <v>31</v>
      </c>
      <c r="B35" s="4">
        <v>7504</v>
      </c>
      <c r="C35" s="4">
        <v>11621</v>
      </c>
      <c r="D35" s="6">
        <v>19125</v>
      </c>
      <c r="E35" s="4">
        <v>8075</v>
      </c>
      <c r="F35" s="4">
        <v>10687</v>
      </c>
      <c r="G35" s="6">
        <v>18762</v>
      </c>
      <c r="H35" s="7">
        <f t="shared" si="0"/>
        <v>0.019347617524784137</v>
      </c>
    </row>
    <row r="36" spans="1:8" ht="12.75">
      <c r="A36" s="3" t="s">
        <v>32</v>
      </c>
      <c r="B36" s="4">
        <v>11318</v>
      </c>
      <c r="C36" s="4">
        <v>30138</v>
      </c>
      <c r="D36" s="6">
        <v>41456</v>
      </c>
      <c r="E36" s="4">
        <v>11931</v>
      </c>
      <c r="F36" s="4">
        <v>27490</v>
      </c>
      <c r="G36" s="6">
        <v>39421</v>
      </c>
      <c r="H36" s="7">
        <f t="shared" si="0"/>
        <v>0.05162223180538292</v>
      </c>
    </row>
    <row r="37" spans="1:8" ht="12.75">
      <c r="A37" s="3" t="s">
        <v>33</v>
      </c>
      <c r="B37" s="4">
        <v>7024</v>
      </c>
      <c r="C37" s="4">
        <v>12715</v>
      </c>
      <c r="D37" s="6">
        <v>19739</v>
      </c>
      <c r="E37" s="4">
        <v>7244</v>
      </c>
      <c r="F37" s="4">
        <v>11775</v>
      </c>
      <c r="G37" s="6">
        <v>19019</v>
      </c>
      <c r="H37" s="7">
        <f t="shared" si="0"/>
        <v>0.03785687996214312</v>
      </c>
    </row>
    <row r="38" spans="1:8" ht="12.75">
      <c r="A38" s="3" t="s">
        <v>36</v>
      </c>
      <c r="B38" s="4">
        <v>6495</v>
      </c>
      <c r="C38" s="4">
        <v>8397</v>
      </c>
      <c r="D38" s="6">
        <v>14892</v>
      </c>
      <c r="E38" s="4">
        <v>6798</v>
      </c>
      <c r="F38" s="4">
        <v>7281</v>
      </c>
      <c r="G38" s="6">
        <v>14079</v>
      </c>
      <c r="H38" s="7">
        <f t="shared" si="0"/>
        <v>0.05774557852120179</v>
      </c>
    </row>
    <row r="39" spans="1:8" ht="12.75">
      <c r="A39" s="3" t="s">
        <v>34</v>
      </c>
      <c r="B39" s="4">
        <v>8587</v>
      </c>
      <c r="C39" s="4">
        <v>18448</v>
      </c>
      <c r="D39" s="6">
        <v>27035</v>
      </c>
      <c r="E39" s="4">
        <v>8594</v>
      </c>
      <c r="F39" s="4">
        <v>16738</v>
      </c>
      <c r="G39" s="6">
        <v>25332</v>
      </c>
      <c r="H39" s="7">
        <f t="shared" si="0"/>
        <v>0.06722722248539396</v>
      </c>
    </row>
    <row r="40" spans="1:8" ht="12.75">
      <c r="A40" s="3" t="s">
        <v>35</v>
      </c>
      <c r="B40" s="4">
        <v>9950</v>
      </c>
      <c r="C40" s="4">
        <v>19507</v>
      </c>
      <c r="D40" s="6">
        <v>29457</v>
      </c>
      <c r="E40" s="4">
        <v>10166</v>
      </c>
      <c r="F40" s="4">
        <v>17956</v>
      </c>
      <c r="G40" s="6">
        <v>28122</v>
      </c>
      <c r="H40" s="7">
        <f t="shared" si="0"/>
        <v>0.04747173031790058</v>
      </c>
    </row>
    <row r="41" spans="1:8" ht="12.75">
      <c r="A41" s="3" t="s">
        <v>37</v>
      </c>
      <c r="B41" s="4">
        <v>5685</v>
      </c>
      <c r="C41" s="4">
        <v>10139</v>
      </c>
      <c r="D41" s="6">
        <v>15824</v>
      </c>
      <c r="E41" s="4">
        <v>6156</v>
      </c>
      <c r="F41" s="4">
        <v>9393</v>
      </c>
      <c r="G41" s="6">
        <v>15549</v>
      </c>
      <c r="H41" s="7">
        <f t="shared" si="0"/>
        <v>0.017686024824747574</v>
      </c>
    </row>
    <row r="42" spans="1:8" ht="12.75">
      <c r="A42" s="3" t="s">
        <v>38</v>
      </c>
      <c r="B42" s="4">
        <v>13190</v>
      </c>
      <c r="C42" s="4">
        <v>45048</v>
      </c>
      <c r="D42" s="6">
        <v>58238</v>
      </c>
      <c r="E42" s="4">
        <v>13237</v>
      </c>
      <c r="F42" s="4">
        <v>41951</v>
      </c>
      <c r="G42" s="6">
        <v>55188</v>
      </c>
      <c r="H42" s="7">
        <f t="shared" si="0"/>
        <v>0.055265637457418276</v>
      </c>
    </row>
    <row r="43" spans="1:8" ht="12.75">
      <c r="A43" s="3" t="s">
        <v>39</v>
      </c>
      <c r="B43" s="4">
        <v>6161</v>
      </c>
      <c r="C43" s="4">
        <v>7612</v>
      </c>
      <c r="D43" s="6">
        <v>13773</v>
      </c>
      <c r="E43" s="4">
        <v>6297</v>
      </c>
      <c r="F43" s="4">
        <v>7096</v>
      </c>
      <c r="G43" s="6">
        <v>13393</v>
      </c>
      <c r="H43" s="7">
        <f t="shared" si="0"/>
        <v>0.028373030687672666</v>
      </c>
    </row>
    <row r="44" spans="1:8" ht="12.75">
      <c r="A44" s="3" t="s">
        <v>40</v>
      </c>
      <c r="B44" s="4">
        <v>6213</v>
      </c>
      <c r="C44" s="4">
        <v>8355</v>
      </c>
      <c r="D44" s="6">
        <v>14568</v>
      </c>
      <c r="E44" s="4">
        <v>6775</v>
      </c>
      <c r="F44" s="4">
        <v>7581</v>
      </c>
      <c r="G44" s="6">
        <v>14356</v>
      </c>
      <c r="H44" s="7">
        <f t="shared" si="0"/>
        <v>0.014767344664251881</v>
      </c>
    </row>
    <row r="45" spans="1:8" ht="12.75">
      <c r="A45" s="3" t="s">
        <v>42</v>
      </c>
      <c r="B45" s="4">
        <v>6974</v>
      </c>
      <c r="C45" s="4">
        <v>11856</v>
      </c>
      <c r="D45" s="6">
        <v>18830</v>
      </c>
      <c r="E45" s="4">
        <v>7405</v>
      </c>
      <c r="F45" s="4">
        <v>10967</v>
      </c>
      <c r="G45" s="6">
        <v>18372</v>
      </c>
      <c r="H45" s="7">
        <f t="shared" si="0"/>
        <v>0.024929240148051382</v>
      </c>
    </row>
    <row r="46" spans="1:8" ht="12.75">
      <c r="A46" s="3" t="s">
        <v>41</v>
      </c>
      <c r="B46" s="4">
        <v>6308</v>
      </c>
      <c r="C46" s="4">
        <v>10661</v>
      </c>
      <c r="D46" s="6">
        <v>16969</v>
      </c>
      <c r="E46" s="4">
        <v>6665</v>
      </c>
      <c r="F46" s="4">
        <v>9688</v>
      </c>
      <c r="G46" s="6">
        <v>16353</v>
      </c>
      <c r="H46" s="7">
        <f t="shared" si="0"/>
        <v>0.03766892924845594</v>
      </c>
    </row>
    <row r="47" spans="1:8" ht="13.5" thickBot="1">
      <c r="A47" s="8" t="s">
        <v>45</v>
      </c>
      <c r="B47" s="9">
        <v>378956</v>
      </c>
      <c r="C47" s="9">
        <v>979773</v>
      </c>
      <c r="D47" s="9">
        <v>1358729</v>
      </c>
      <c r="E47" s="9">
        <v>394790</v>
      </c>
      <c r="F47" s="9">
        <v>914415</v>
      </c>
      <c r="G47" s="9">
        <v>1309205</v>
      </c>
      <c r="H47" s="10">
        <f t="shared" si="0"/>
        <v>0.03782753655844578</v>
      </c>
    </row>
    <row r="48" spans="1:8" ht="38.25" customHeight="1">
      <c r="A48" s="29" t="s">
        <v>70</v>
      </c>
      <c r="B48" s="29"/>
      <c r="C48" s="29"/>
      <c r="D48" s="29"/>
      <c r="E48" s="29"/>
      <c r="F48" s="29"/>
      <c r="G48" s="29"/>
      <c r="H48" s="29"/>
    </row>
  </sheetData>
  <sheetProtection/>
  <mergeCells count="9">
    <mergeCell ref="A1:H1"/>
    <mergeCell ref="B3:C3"/>
    <mergeCell ref="A3:A4"/>
    <mergeCell ref="A48:H48"/>
    <mergeCell ref="A2:C2"/>
    <mergeCell ref="D3:D4"/>
    <mergeCell ref="E3:F3"/>
    <mergeCell ref="G3:G4"/>
    <mergeCell ref="H3:H4"/>
  </mergeCells>
  <printOptions/>
  <pageMargins left="0.75" right="0.26" top="0.49" bottom="0.42" header="0.5" footer="0.41"/>
  <pageSetup fitToHeight="1" fitToWidth="1" horizontalDpi="600" verticalDpi="600" orientation="landscape" paperSize="9"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E26"/>
  <sheetViews>
    <sheetView zoomScalePageLayoutView="0" workbookViewId="0" topLeftCell="A1">
      <selection activeCell="N15" sqref="N15"/>
    </sheetView>
  </sheetViews>
  <sheetFormatPr defaultColWidth="6.8515625" defaultRowHeight="12.75"/>
  <cols>
    <col min="1" max="1" width="74.28125" style="0" bestFit="1" customWidth="1"/>
    <col min="2" max="3" width="23.57421875" style="0" bestFit="1" customWidth="1"/>
    <col min="4" max="4" width="10.140625" style="0" customWidth="1"/>
  </cols>
  <sheetData>
    <row r="1" spans="1:5" ht="12.75" customHeight="1">
      <c r="A1" s="25" t="s">
        <v>71</v>
      </c>
      <c r="B1" s="25"/>
      <c r="C1" s="25"/>
      <c r="D1" s="25"/>
      <c r="E1" s="14"/>
    </row>
    <row r="2" spans="1:4" ht="13.5" thickBot="1">
      <c r="A2" s="34"/>
      <c r="B2" s="34"/>
      <c r="C2" s="34"/>
      <c r="D2" s="34"/>
    </row>
    <row r="3" spans="1:4" ht="26.25" customHeight="1">
      <c r="A3" s="15" t="s">
        <v>47</v>
      </c>
      <c r="B3" s="16" t="s">
        <v>73</v>
      </c>
      <c r="C3" s="16" t="s">
        <v>75</v>
      </c>
      <c r="D3" s="17" t="s">
        <v>48</v>
      </c>
    </row>
    <row r="4" spans="1:4" ht="25.5">
      <c r="A4" s="18" t="s">
        <v>68</v>
      </c>
      <c r="B4" s="11">
        <v>114</v>
      </c>
      <c r="C4" s="11">
        <v>155</v>
      </c>
      <c r="D4" s="19">
        <f aca="true" t="shared" si="0" ref="D4:D24">(B4-C4)/C4</f>
        <v>-0.2645161290322581</v>
      </c>
    </row>
    <row r="5" spans="1:4" ht="12.75">
      <c r="A5" s="18" t="s">
        <v>49</v>
      </c>
      <c r="B5" s="4">
        <v>54801</v>
      </c>
      <c r="C5" s="4">
        <v>50710</v>
      </c>
      <c r="D5" s="7">
        <f t="shared" si="0"/>
        <v>0.08067442319069217</v>
      </c>
    </row>
    <row r="6" spans="1:4" ht="12.75">
      <c r="A6" s="18" t="s">
        <v>50</v>
      </c>
      <c r="B6" s="4">
        <v>33411</v>
      </c>
      <c r="C6" s="4">
        <v>29682</v>
      </c>
      <c r="D6" s="7">
        <f t="shared" si="0"/>
        <v>0.12563169597736001</v>
      </c>
    </row>
    <row r="7" spans="1:4" ht="12.75">
      <c r="A7" s="18" t="s">
        <v>51</v>
      </c>
      <c r="B7" s="4">
        <v>130266</v>
      </c>
      <c r="C7" s="4">
        <v>123169</v>
      </c>
      <c r="D7" s="7">
        <f t="shared" si="0"/>
        <v>0.057620018024015784</v>
      </c>
    </row>
    <row r="8" spans="1:4" ht="12.75">
      <c r="A8" s="18" t="s">
        <v>52</v>
      </c>
      <c r="B8" s="4">
        <v>201</v>
      </c>
      <c r="C8" s="4">
        <v>185</v>
      </c>
      <c r="D8" s="7">
        <f t="shared" si="0"/>
        <v>0.08648648648648649</v>
      </c>
    </row>
    <row r="9" spans="1:4" ht="12.75">
      <c r="A9" s="18" t="s">
        <v>53</v>
      </c>
      <c r="B9" s="4">
        <v>128818</v>
      </c>
      <c r="C9" s="4">
        <v>135431</v>
      </c>
      <c r="D9" s="7">
        <f t="shared" si="0"/>
        <v>-0.04882929314558705</v>
      </c>
    </row>
    <row r="10" spans="1:4" ht="12.75">
      <c r="A10" s="18" t="s">
        <v>54</v>
      </c>
      <c r="B10" s="4">
        <v>55099</v>
      </c>
      <c r="C10" s="4">
        <v>49993</v>
      </c>
      <c r="D10" s="7">
        <f t="shared" si="0"/>
        <v>0.10213429880183225</v>
      </c>
    </row>
    <row r="11" spans="1:4" ht="12.75">
      <c r="A11" s="18" t="s">
        <v>55</v>
      </c>
      <c r="B11" s="4">
        <v>381401</v>
      </c>
      <c r="C11" s="4">
        <v>379644</v>
      </c>
      <c r="D11" s="7">
        <f t="shared" si="0"/>
        <v>0.00462801993446492</v>
      </c>
    </row>
    <row r="12" spans="1:4" ht="12.75">
      <c r="A12" s="18" t="s">
        <v>56</v>
      </c>
      <c r="B12" s="4">
        <v>125632</v>
      </c>
      <c r="C12" s="4">
        <v>118833</v>
      </c>
      <c r="D12" s="7">
        <f t="shared" si="0"/>
        <v>0.057214746745432664</v>
      </c>
    </row>
    <row r="13" spans="1:4" ht="12.75">
      <c r="A13" s="18" t="s">
        <v>57</v>
      </c>
      <c r="B13" s="4">
        <v>6103</v>
      </c>
      <c r="C13" s="4">
        <v>5963</v>
      </c>
      <c r="D13" s="7">
        <f t="shared" si="0"/>
        <v>0.02347811504276371</v>
      </c>
    </row>
    <row r="14" spans="1:4" ht="12.75">
      <c r="A14" s="18" t="s">
        <v>58</v>
      </c>
      <c r="B14" s="4">
        <v>65301</v>
      </c>
      <c r="C14" s="4">
        <v>61431</v>
      </c>
      <c r="D14" s="7">
        <f t="shared" si="0"/>
        <v>0.06299750940079113</v>
      </c>
    </row>
    <row r="15" spans="1:4" ht="12.75">
      <c r="A15" s="18" t="s">
        <v>59</v>
      </c>
      <c r="B15" s="4">
        <v>1857</v>
      </c>
      <c r="C15" s="4">
        <v>1806</v>
      </c>
      <c r="D15" s="7">
        <f t="shared" si="0"/>
        <v>0.02823920265780731</v>
      </c>
    </row>
    <row r="16" spans="1:4" ht="12.75">
      <c r="A16" s="18" t="s">
        <v>60</v>
      </c>
      <c r="B16" s="4">
        <v>111088</v>
      </c>
      <c r="C16" s="4">
        <v>105333</v>
      </c>
      <c r="D16" s="7">
        <f t="shared" si="0"/>
        <v>0.05463624884888876</v>
      </c>
    </row>
    <row r="17" spans="1:4" ht="12.75">
      <c r="A17" s="18" t="s">
        <v>61</v>
      </c>
      <c r="B17" s="4">
        <v>55426</v>
      </c>
      <c r="C17" s="4">
        <v>51374</v>
      </c>
      <c r="D17" s="7">
        <f t="shared" si="0"/>
        <v>0.07887258146143963</v>
      </c>
    </row>
    <row r="18" spans="1:4" ht="12.75">
      <c r="A18" s="18" t="s">
        <v>62</v>
      </c>
      <c r="B18" s="4">
        <v>16756</v>
      </c>
      <c r="C18" s="4">
        <v>16261</v>
      </c>
      <c r="D18" s="7">
        <f t="shared" si="0"/>
        <v>0.030440932291986963</v>
      </c>
    </row>
    <row r="19" spans="1:4" ht="12.75">
      <c r="A19" s="21" t="s">
        <v>67</v>
      </c>
      <c r="B19" s="13">
        <v>20827</v>
      </c>
      <c r="C19" s="12">
        <v>18739</v>
      </c>
      <c r="D19" s="7">
        <f>(B19-C19)/C19</f>
        <v>0.11142536955013609</v>
      </c>
    </row>
    <row r="20" spans="1:4" ht="15.75" customHeight="1">
      <c r="A20" s="18" t="s">
        <v>63</v>
      </c>
      <c r="B20" s="4">
        <v>3183</v>
      </c>
      <c r="C20" s="4">
        <v>3369</v>
      </c>
      <c r="D20" s="7">
        <f t="shared" si="0"/>
        <v>-0.05520926090828139</v>
      </c>
    </row>
    <row r="21" spans="1:4" ht="12.75">
      <c r="A21" s="18" t="s">
        <v>64</v>
      </c>
      <c r="B21" s="4">
        <v>26151</v>
      </c>
      <c r="C21" s="4">
        <v>23180</v>
      </c>
      <c r="D21" s="7">
        <f t="shared" si="0"/>
        <v>0.12817083692838654</v>
      </c>
    </row>
    <row r="22" spans="1:4" ht="12.75">
      <c r="A22" s="18" t="s">
        <v>65</v>
      </c>
      <c r="B22" s="4">
        <v>104542</v>
      </c>
      <c r="C22" s="4">
        <v>97569</v>
      </c>
      <c r="D22" s="7">
        <f t="shared" si="0"/>
        <v>0.07146737180866873</v>
      </c>
    </row>
    <row r="23" spans="1:4" ht="12.75">
      <c r="A23" s="20" t="s">
        <v>66</v>
      </c>
      <c r="B23" s="4">
        <v>37752</v>
      </c>
      <c r="C23" s="4">
        <v>36378</v>
      </c>
      <c r="D23" s="7">
        <f t="shared" si="0"/>
        <v>0.03777008081807686</v>
      </c>
    </row>
    <row r="24" spans="1:4" s="2" customFormat="1" ht="13.5" thickBot="1">
      <c r="A24" s="22" t="s">
        <v>69</v>
      </c>
      <c r="B24" s="9">
        <v>1358729</v>
      </c>
      <c r="C24" s="23">
        <v>1309205</v>
      </c>
      <c r="D24" s="10">
        <f t="shared" si="0"/>
        <v>0.03782753655844578</v>
      </c>
    </row>
    <row r="26" spans="1:5" ht="51.75" customHeight="1">
      <c r="A26" s="29" t="s">
        <v>70</v>
      </c>
      <c r="B26" s="29"/>
      <c r="C26" s="29"/>
      <c r="D26" s="29"/>
      <c r="E26" s="24"/>
    </row>
  </sheetData>
  <sheetProtection/>
  <mergeCells count="3">
    <mergeCell ref="A1:D1"/>
    <mergeCell ref="A2:D2"/>
    <mergeCell ref="A26:D26"/>
  </mergeCells>
  <printOptions/>
  <pageMargins left="0.75" right="0.75" top="1" bottom="1" header="0.5" footer="0.5"/>
  <pageSetup fitToHeight="1" fitToWidth="1" orientation="landscape" paperSize="9" scale="9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admin</cp:lastModifiedBy>
  <cp:lastPrinted>2017-02-24T08:59:56Z</cp:lastPrinted>
  <dcterms:created xsi:type="dcterms:W3CDTF">2012-03-26T09:45:51Z</dcterms:created>
  <dcterms:modified xsi:type="dcterms:W3CDTF">2019-11-22T08:34:29Z</dcterms:modified>
  <cp:category/>
  <cp:version/>
  <cp:contentType/>
  <cp:contentStatus/>
</cp:coreProperties>
</file>